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48" i="1" l="1"/>
  <c r="H57" i="1"/>
  <c r="H68" i="1" s="1"/>
  <c r="H73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48" i="1" s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D73" i="1" s="1"/>
  <c r="C17" i="1"/>
  <c r="C43" i="1" s="1"/>
  <c r="C68" i="1" l="1"/>
  <c r="G73" i="1"/>
  <c r="F68" i="1"/>
  <c r="F73" i="1" s="1"/>
  <c r="H43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<sst xmlns="http://schemas.openxmlformats.org/spreadsheetml/2006/main" count="77" uniqueCount="77">
  <si>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</si>
  <si>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</si>
  <si>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</si>
  <si>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</si>
  <si>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</si>
  <si>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</si>
  <si>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</si>
  <si>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</si>
  <si>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</si>
  <si>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</si>
  <si>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</si>
  <si>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</si>
  <si>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</si>
  <si>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</si>
  <si>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</si>
  <si>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</si>
  <si>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</si>
  <si>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</si>
  <si>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</si>
  <si>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</si>
  <si>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</si>
  <si>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</si>
  <si>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</si>
  <si>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</si>
  <si>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</si>
  <si>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</si>
  <si>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</si>
  <si>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</si>
  <si>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</si>
  <si>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</si>
  <si>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</si>
  <si>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</si>
  <si>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</si>
  <si>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</si>
  <si>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</si>
  <si>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</si>
  <si>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</si>
  <si>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</si>
  <si>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</si>
  <si>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</si>
  <si>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</si>
  <si>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</si>
  <si>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</si>
  <si>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</si>
  <si>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</si>
  <si>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</si>
  <si>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</si>
  <si>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</si>
  <si>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</si>
  <si>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</si>
  <si>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</si>
  <si>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</si>
  <si>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</si>
  <si>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</si>
  <si>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</si>
  <si>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</si>
  <si>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</si>
  <si>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</si>
  <si>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</si>
  <si>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</si>
  <si>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</si>
  <si>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</si>
  <si>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</si>
  <si>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</si>
  <si>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</si>
  <si>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</si>
  <si>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</si>
  <si>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</si>
  <si>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</si>
  <si>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</si>
  <si>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</si>
  <si>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</si>
  <si>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</si>
  <si>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</si>
  <si>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</si>
  <si>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Chihuahuense de Educación para los Adultos</t>
  </si>
  <si>
    <t>Del 01 Enero al 31 de Diciembre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</si>
</sst>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/>
  <dimension ref="B1:Q646"/>
  <sheetViews>
    <sheetView tabSelected="1" zoomScale="90" zoomScaleNormal="90" workbookViewId="0">
      <selection activeCell="M17" sqref="M17"/>
    </sheetView>
  </sheetViews>
  <sheetFormatPr baseColWidth="10" defaultColWidth="11.42578125" defaultRowHeight="12" x14ac:dyDescent="0.2"/>
  <cols>
    <col min="1" max="1" width="1.710937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0</v>
      </c>
      <c r="D43" s="55">
        <f t="shared" ref="D43:H43" si="10">SUM(D10:D17,D30,D36,D37,D39)</f>
        <v>0</v>
      </c>
      <c r="E43" s="35">
        <f t="shared" si="10"/>
        <v>0</v>
      </c>
      <c r="F43" s="55">
        <f t="shared" si="10"/>
        <v>0</v>
      </c>
      <c r="G43" s="55">
        <f t="shared" si="10"/>
        <v>0</v>
      </c>
      <c r="H43" s="35">
        <f t="shared" si="10"/>
        <v>0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160435066</v>
      </c>
      <c r="D48" s="22">
        <f t="shared" ref="D48:G48" si="11">SUM(D49:D56)</f>
        <v>-4849614.12</v>
      </c>
      <c r="E48" s="26">
        <f>SUM(E49:E56)</f>
        <v>155585451.88</v>
      </c>
      <c r="F48" s="22">
        <f t="shared" si="11"/>
        <v>153936183.33000001</v>
      </c>
      <c r="G48" s="22">
        <f t="shared" si="11"/>
        <v>155585451.88</v>
      </c>
      <c r="H48" s="26">
        <f>SUM(H49:H56)</f>
        <v>-4849614.1200000048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160435066</v>
      </c>
      <c r="D54" s="25">
        <v>-4849614.12</v>
      </c>
      <c r="E54" s="28">
        <f t="shared" si="12"/>
        <v>155585451.88</v>
      </c>
      <c r="F54" s="25">
        <v>153936183.33000001</v>
      </c>
      <c r="G54" s="25">
        <v>155585451.88</v>
      </c>
      <c r="H54" s="28">
        <f t="shared" si="13"/>
        <v>-4849614.1200000048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13535196</v>
      </c>
      <c r="D57" s="22">
        <f t="shared" ref="D57:G57" si="14">SUM(D58:D61)</f>
        <v>-2133566.7599999998</v>
      </c>
      <c r="E57" s="26">
        <f t="shared" si="14"/>
        <v>11401629.24</v>
      </c>
      <c r="F57" s="22">
        <f t="shared" si="14"/>
        <v>11401629.23</v>
      </c>
      <c r="G57" s="22">
        <f t="shared" si="14"/>
        <v>11401629.23</v>
      </c>
      <c r="H57" s="26">
        <f>SUM(H58:H61)</f>
        <v>-2133566.7699999996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13535196</v>
      </c>
      <c r="D61" s="25">
        <v>-2133566.7599999998</v>
      </c>
      <c r="E61" s="28">
        <f t="shared" si="15"/>
        <v>11401629.24</v>
      </c>
      <c r="F61" s="25">
        <v>11401629.23</v>
      </c>
      <c r="G61" s="25">
        <v>11401629.23</v>
      </c>
      <c r="H61" s="28">
        <f t="shared" si="16"/>
        <v>-2133566.7699999996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173970262</v>
      </c>
      <c r="D68" s="22">
        <f t="shared" ref="D68:G68" si="18">SUM(D48,D57,D62,D65,D66)</f>
        <v>-6983180.8799999999</v>
      </c>
      <c r="E68" s="26">
        <f t="shared" si="18"/>
        <v>166987081.12</v>
      </c>
      <c r="F68" s="22">
        <f t="shared" si="18"/>
        <v>165337812.56</v>
      </c>
      <c r="G68" s="22">
        <f t="shared" si="18"/>
        <v>166987081.10999998</v>
      </c>
      <c r="H68" s="26">
        <f>SUM(H48,H57,H62,H65,H66)</f>
        <v>-6983180.8900000043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173970262</v>
      </c>
      <c r="D73" s="22">
        <f t="shared" ref="D73:G73" si="21">SUM(D43,D68,D70)</f>
        <v>-6983180.8799999999</v>
      </c>
      <c r="E73" s="26">
        <f t="shared" si="21"/>
        <v>166987081.12</v>
      </c>
      <c r="F73" s="22">
        <f t="shared" si="21"/>
        <v>165337812.56</v>
      </c>
      <c r="G73" s="22">
        <f t="shared" si="21"/>
        <v>166987081.10999998</v>
      </c>
      <c r="H73" s="26">
        <f>SUM(H43,H68,H70)</f>
        <v>-6983180.8900000043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39370078740157483" bottom="0.74803149606299213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2025-02-05T20:17:24Z</cp:lastPrinted>
  <dcterms:created xsi:type="dcterms:W3CDTF">2020-01-08T20:55:35Z</dcterms:created>
  <dcterms:modified xsi:type="dcterms:W3CDTF">2025-02-05T20:57:46Z</dcterms:modified>
</cp:coreProperties>
</file>